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• Tratores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=HYPERLINK("https://www.leilaoonline.com.br/lote/detalhe/54917", "001")</f>
      </c>
      <c r="B11" s="4" t="s">
        <f>=HYPERLINK("https://www.leilaoonline.com.br/lote/detalhe/54917", "GUINSDASTE HYSTER "CANARINHO" CAP 4TON. - FUNCIONANDO")</f>
      </c>
      <c r="C11" s="4" t="inlineStr">
        <is>
          <t>Vendido</t>
        </is>
      </c>
      <c r="D11" s="4" t="inlineStr">
        <is>
          <t>26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=HYPERLINK("https://www.leilaoonline.com.br/lote/detalhe/54919", "002")</f>
      </c>
      <c r="B12" s="4" t="s">
        <f>=HYPERLINK("https://www.leilaoonline.com.br/lote/detalhe/54919", "GUINDASTE kranekar (FUNCIONANDO) veja o vídeo clickar na 1ª foto")</f>
      </c>
      <c r="C12" s="4" t="inlineStr">
        <is>
          <t>Vendido</t>
        </is>
      </c>
      <c r="D12" s="4" t="inlineStr">
        <is>
          <t>36</t>
        </is>
      </c>
      <c r="E12" s="5" t="inlineStr">
        <is>
          <t>22.900,00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=HYPERLINK("https://www.leilaoonline.com.br/lote/detalhe/54948", "003")</f>
      </c>
      <c r="B13" s="4" t="s">
        <f>=HYPERLINK("https://www.leilaoonline.com.br/lote/detalhe/54948", "GUINDASTE 4,3TM E3 - CR + CESTO AEREO; SERIE Y02C004304; POUCAS HORAS DE USO")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=HYPERLINK("https://www.leilaoonline.com.br/lote/detalhe/55455", "004")</f>
      </c>
      <c r="B14" s="4" t="s">
        <f>=HYPERLINK("https://www.leilaoonline.com.br/lote/detalhe/55455", "PÁ CARREGADEIRA CASE W20 ANO 1986 FUNCIONANDO")</f>
      </c>
      <c r="C14" s="4" t="inlineStr">
        <is>
          <t>Vendido</t>
        </is>
      </c>
      <c r="D14" s="4" t="inlineStr">
        <is>
          <t>56</t>
        </is>
      </c>
      <c r="E14" s="5" t="inlineStr">
        <is>
          <t>60.950,00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=HYPERLINK("https://www.leilaoonline.com.br/lote/detalhe/54938", "005")</f>
      </c>
      <c r="B15" s="4" t="s">
        <f>=HYPERLINK("https://www.leilaoonline.com.br/lote/detalhe/54938", "ESCAVADEIRA DE PNEUS POCLAIN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=HYPERLINK("https://www.leilaoonline.com.br/lote/detalhe/54918", "007")</f>
      </c>
      <c r="B16" s="4" t="s">
        <f>=HYPERLINK("https://www.leilaoonline.com.br/lote/detalhe/54918", "PA CARREGADEIRA MOD CLG 816 C ANO 2012 MARCA LIUGONG, FUNCIONADO CHASSIS 3609")</f>
      </c>
      <c r="C16" s="4" t="inlineStr">
        <is>
          <t>Vendido</t>
        </is>
      </c>
      <c r="D16" s="4" t="inlineStr">
        <is>
          <t>54</t>
        </is>
      </c>
      <c r="E16" s="5" t="inlineStr">
        <is>
          <t>61.900,00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=HYPERLINK("https://www.leilaoonline.com.br/lote/detalhe/54949", "009")</f>
      </c>
      <c r="B17" s="4" t="s">
        <f>=HYPERLINK("https://www.leilaoonline.com.br/lote/detalhe/54949", "PÁ CARREGADEIRA FIATALLIS MOD. FR 180.2 1997 - FUNCIONANDO")</f>
      </c>
      <c r="C17" s="4" t="inlineStr">
        <is>
          <t>Vendido</t>
        </is>
      </c>
      <c r="D17" s="4" t="inlineStr">
        <is>
          <t>70</t>
        </is>
      </c>
      <c r="E17" s="5" t="inlineStr">
        <is>
          <t>86.000,00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=HYPERLINK("https://www.leilaoonline.com.br/lote/detalhe/54936", "011")</f>
      </c>
      <c r="B18" s="4" t="s">
        <f>=HYPERLINK("https://www.leilaoonline.com.br/lote/detalhe/54936", "TRATOR VALMET 86 I.D ANO 1978 -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=HYPERLINK("https://www.leilaoonline.com.br/lote/detalhe/54950", "012")</f>
      </c>
      <c r="B19" s="4" t="s">
        <f>=HYPERLINK("https://www.leilaoonline.com.br/lote/detalhe/54950", " TRATOR JOHN DEERE 5078 E ANO 2011 - FUNCIONANDO")</f>
      </c>
      <c r="C19" s="4" t="inlineStr">
        <is>
          <t>Não vendido</t>
        </is>
      </c>
      <c r="D19" s="4" t="inlineStr">
        <is>
          <t>69</t>
        </is>
      </c>
      <c r="E19" s="5" t="inlineStr">
        <is>
          <t>54.000,00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=HYPERLINK("https://www.leilaoonline.com.br/lote/detalhe/54946", "013")</f>
      </c>
      <c r="B20" s="4" t="s">
        <f>=HYPERLINK("https://www.leilaoonline.com.br/lote/detalhe/54946", "TRATOR FORDSON MAJOR ANO 1964 -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12.150,00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=HYPERLINK("https://www.leilaoonline.com.br/lote/detalhe/55432", "014")</f>
      </c>
      <c r="B21" s="4" t="s">
        <f>=HYPERLINK("https://www.leilaoonline.com.br/lote/detalhe/55432", "TRATOR VALMET 85 ID ANO76")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=HYPERLINK("https://www.leilaoonline.com.br/lote/detalhe/54947", "017")</f>
      </c>
      <c r="B22" s="4" t="s">
        <f>=HYPERLINK("https://www.leilaoonline.com.br/lote/detalhe/54947", "GRADE ARADORA 18 DISCOS CONTROLE PARA ABRIR/FECHAR")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=HYPERLINK("https://www.leilaoonline.com.br/lote/detalhe/54944", "018")</f>
      </c>
      <c r="B23" s="4" t="s">
        <f>=HYPERLINK("https://www.leilaoonline.com.br/lote/detalhe/54944", "GRADE NIVELADORA 28 DISCOS MODELO EM X")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=HYPERLINK("https://www.leilaoonline.com.br/lote/detalhe/54943", "019")</f>
      </c>
      <c r="B24" s="4" t="s">
        <f>=HYPERLINK("https://www.leilaoonline.com.br/lote/detalhe/54943", "GRADE NIVELADORA 28 DISCOS MODELO EM X")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=HYPERLINK("https://www.leilaoonline.com.br/lote/detalhe/55433", "020")</f>
      </c>
      <c r="B25" s="4" t="s">
        <f>=HYPERLINK("https://www.leilaoonline.com.br/lote/detalhe/55433", "ROLO COMPACTADOR - ALMEIDA (2 TONELADAS) ANO 1994")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=HYPERLINK("https://www.leilaoonline.com.br/lote/detalhe/55435", "021")</f>
      </c>
      <c r="B26" s="4" t="s">
        <f>=HYPERLINK("https://www.leilaoonline.com.br/lote/detalhe/55435", "RIPER COMPLETO DO TRATOR DE ESTEIRA CARERPILAR D8")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=HYPERLINK("https://www.leilaoonline.com.br/lote/detalhe/55434", "023")</f>
      </c>
      <c r="B27" s="4" t="s">
        <f>=HYPERLINK("https://www.leilaoonline.com.br/lote/detalhe/55434", "ROLO COMPACTADOR - ALMEIDA (2 TONELADAS) ANO 1994")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=HYPERLINK("https://www.leilaoonline.com.br/lote/detalhe/54937", "028")</f>
      </c>
      <c r="B28" s="4" t="s">
        <f>=HYPERLINK("https://www.leilaoonline.com.br/lote/detalhe/54937", "ENSILADEIRA MENTA SUPREMA; ANO 2013 COM CONTROLE")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7.500,00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=HYPERLINK("https://www.leilaoonline.com.br/lote/detalhe/54922", "029")</f>
      </c>
      <c r="B29" s="4" t="s">
        <f>=HYPERLINK("https://www.leilaoonline.com.br/lote/detalhe/54922", "TANQUE DE AGUA DE 5000 LTS. 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=HYPERLINK("https://www.leilaoonline.com.br/lote/detalhe/54921", "031")</f>
      </c>
      <c r="B30" s="4" t="s">
        <f>=HYPERLINK("https://www.leilaoonline.com.br/lote/detalhe/54921", "TURBINA K27 COM CAIXA QUENTE PULSATIVA - BOM ESTADO")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=HYPERLINK("https://www.leilaoonline.com.br/lote/detalhe/54951", "037")</f>
      </c>
      <c r="B31" s="4" t="s">
        <f>=HYPERLINK("https://www.leilaoonline.com.br/lote/detalhe/54951", "35 ARMÁRIOS PARA EM AÇO")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=HYPERLINK("https://www.leilaoonline.com.br/lote/detalhe/54942", "044")</f>
      </c>
      <c r="B32" s="4" t="s">
        <f>=HYPERLINK("https://www.leilaoonline.com.br/lote/detalhe/54942", "10 PISTÕES HIDRÁULICOS 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=HYPERLINK("https://www.leilaoonline.com.br/lote/detalhe/54941", "045")</f>
      </c>
      <c r="B33" s="4" t="s">
        <f>=HYPERLINK("https://www.leilaoonline.com.br/lote/detalhe/54941", "10 MOTOREDUTORES DE DIVERSOS TAMANHOS MOTORES DE 3 A 5 CV")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=HYPERLINK("https://www.leilaoonline.com.br/lote/detalhe/54940", "046")</f>
      </c>
      <c r="B34" s="4" t="s">
        <f>=HYPERLINK("https://www.leilaoonline.com.br/lote/detalhe/54940", "EQUIPAMENTOS E FERRAMENTAS DIVERSAS")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=HYPERLINK("https://www.leilaoonline.com.br/lote/detalhe/54939", "047")</f>
      </c>
      <c r="B35" s="4" t="s">
        <f>=HYPERLINK("https://www.leilaoonline.com.br/lote/detalhe/54939", "BAÚ COM 3.30 M; COMP. COM 1M AVANÇO; 1. 80M ALT.; 1.70 M LARG . COM PORTA LATERAL")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=HYPERLINK("https://www.leilaoonline.com.br/lote/detalhe/54920", "048")</f>
      </c>
      <c r="B36" s="4" t="s">
        <f>=HYPERLINK("https://www.leilaoonline.com.br/lote/detalhe/54920", "CARRETEL ENROLADOR")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=HYPERLINK("https://www.leilaoonline.com.br/lote/detalhe/55428", "050")</f>
      </c>
      <c r="B37" s="4" t="s">
        <f>=HYPERLINK("https://www.leilaoonline.com.br/lote/detalhe/55428", "300 DORMENTES COM MEDIDAS APROXIMADAS DE 1,30M COMPRIMENTO 0,10 X 0,15M")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=HYPERLINK("https://www.leilaoonline.com.br/lote/detalhe/55429", "051")</f>
      </c>
      <c r="B38" s="4" t="s">
        <f>=HYPERLINK("https://www.leilaoonline.com.br/lote/detalhe/55429", "350 DORMENTES COM MEDIDAS APROXIMADAS DE 1,30M COMPRIMENTO 0,10 X 0,15M")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=HYPERLINK("https://www.leilaoonline.com.br/lote/detalhe/55430", "052")</f>
      </c>
      <c r="B39" s="4" t="s">
        <f>=HYPERLINK("https://www.leilaoonline.com.br/lote/detalhe/55430", "150 DORMENTES COM MEDIDAS APROXIMADAS DE 1,30M COMPRIMENTO 0,10 X 0,15M")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=HYPERLINK("https://www.leilaoonline.com.br/lote/detalhe/55431", "053")</f>
      </c>
      <c r="B40" s="4" t="s">
        <f>=HYPERLINK("https://www.leilaoonline.com.br/lote/detalhe/55431", "115 DORMENTES COM MEDIDAS APROXIMADAS DE 1,30M COMPRIMENTO 0,20 X 0,25M")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=HYPERLINK("https://www.leilaoonline.com.br/lote/detalhe/55611", "054")</f>
      </c>
      <c r="B41" s="4" t="s">
        <f>=HYPERLINK("https://www.leilaoonline.com.br/lote/detalhe/55611", "GERADOR DE ENERGIA 110/220 4KVA")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=HYPERLINK("https://www.leilaoonline.com.br/lote/detalhe/54935", "055")</f>
      </c>
      <c r="B42" s="4" t="s">
        <f>=HYPERLINK("https://www.leilaoonline.com.br/lote/detalhe/54935", "GRUPO GERADOR MOTOREN WERKE 59 KVA, NO ESTADO, PATRIMÔNIO G20-23 - LOT 23")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4.300,00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=HYPERLINK("https://www.leilaoonline.com.br/lote/detalhe/54925", "057")</f>
      </c>
      <c r="B43" s="4" t="s">
        <f>=HYPERLINK("https://www.leilaoonline.com.br/lote/detalhe/54925", " GRUPO GERADOR STEMAC 150 KVA, GERADOR WEG 220/380/440 VOLTS, MOTOR SCANIA 112, FUNCIONANDO - LOT 11")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20.250,00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=HYPERLINK("https://www.leilaoonline.com.br/lote/detalhe/54926", "058")</f>
      </c>
      <c r="B44" s="4" t="s">
        <f>=HYPERLINK("https://www.leilaoonline.com.br/lote/detalhe/54926", " GRUPO GERADOR STEMAC 400 KVA, MOTOR CUMMINS NTA 855, REFORMADO, 0,10 BIG CAM, 380 VOLTS")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20.250,00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=HYPERLINK("https://www.leilaoonline.com.br/lote/detalhe/54924", "059")</f>
      </c>
      <c r="B45" s="4" t="s">
        <f>=HYPERLINK("https://www.leilaoonline.com.br/lote/detalhe/54924", "GRUPO GERADOR STEMAC 408/450 KVA, MOTOR CUMMINS NTA 855 G3 , Nº 15 - LOT 124")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=HYPERLINK("https://www.leilaoonline.com.br/lote/detalhe/54928", "060")</f>
      </c>
      <c r="B46" s="4" t="s">
        <f>=HYPERLINK("https://www.leilaoonline.com.br/lote/detalhe/54928", " GRUPO GERADOR POLIDIESEL 53 KVA, COM MOTOR PERKINS, FUNCIONANDO - LOT 05")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=HYPERLINK("https://www.leilaoonline.com.br/lote/detalhe/54927", "061")</f>
      </c>
      <c r="B47" s="4" t="s">
        <f>=HYPERLINK("https://www.leilaoonline.com.br/lote/detalhe/54927", "GRUPO GERADOR PALMERO 1000KVA")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=HYPERLINK("https://www.leilaoonline.com.br/lote/detalhe/54930", "062")</f>
      </c>
      <c r="B48" s="4" t="s">
        <f>=HYPERLINK("https://www.leilaoonline.com.br/lote/detalhe/54930", "GRUPO GERADOR LEON HEIMER 70 KVA, COM MOTOR PERKINS 4 CILINDROS, TURBINADO, FUNCIONANDO, PATRIMÔNIO G20-4 - LOT 4")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=HYPERLINK("https://www.leilaoonline.com.br/lote/detalhe/54931", "063")</f>
      </c>
      <c r="B49" s="4" t="s">
        <f>=HYPERLINK("https://www.leilaoonline.com.br/lote/detalhe/54931", "GRUPO GERADOR STEMAC 400 KVA, MOTOR CUMMINS NTA 855 REFORMADO 0,10. 220 VOLTS NO ESTADO, PATRIMÔNIO G20-18 - LOT 18")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=HYPERLINK("https://www.leilaoonline.com.br/lote/detalhe/54932", "064")</f>
      </c>
      <c r="B50" s="4" t="s">
        <f>=HYPERLINK("https://www.leilaoonline.com.br/lote/detalhe/54932", "GRUPO GERADOR HANS STILL 59 KVA, NO ESTADO, PATRIMÔNIO G20-20 - LOT 20")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=HYPERLINK("https://www.leilaoonline.com.br/lote/detalhe/54933", "065")</f>
      </c>
      <c r="B51" s="4" t="s">
        <f>=HYPERLINK("https://www.leilaoonline.com.br/lote/detalhe/54933", "GRUPO GERADOR CODIMA 60 KVA, NO ESTADO, PATRIMÔNIO G20-21 - LOT 21")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=HYPERLINK("https://www.leilaoonline.com.br/lote/detalhe/54934", "066")</f>
      </c>
      <c r="B52" s="4" t="s">
        <f>=HYPERLINK("https://www.leilaoonline.com.br/lote/detalhe/54934", "GRUPO GERADOR MOTOREN WERKE 80 KVA, NO ESTADO, PATRIMÔNIO G20-22 - LOT 22")</f>
      </c>
      <c r="C52" s="4" t="inlineStr">
        <is>
          <t>Vendido</t>
        </is>
      </c>
      <c r="D52" s="4" t="inlineStr">
        <is>
          <t>3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=HYPERLINK("https://www.leilaoonline.com.br/lote/detalhe/54923", "067")</f>
      </c>
      <c r="B53" s="4" t="s">
        <f>=HYPERLINK("https://www.leilaoonline.com.br/lote/detalhe/54923", "GERADOR BD 6500 CFE BRANCO DIESEL 5.5KVA")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2.050,00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2026-06-20T01:33:16.00Z</dcterms:created>
  <dc:creator>Tellks Tecnologia</dc:creator>
  <cp:revision>0</cp:revision>
</cp:coreProperties>
</file>